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<sst xmlns="http://schemas.openxmlformats.org/spreadsheetml/2006/main" count="279" uniqueCount="125">
  <si>
    <t>工事費内訳書</t>
  </si>
  <si>
    <t>住　　　　所</t>
  </si>
  <si>
    <t>商号又は名称</t>
  </si>
  <si>
    <t>代 表 者 名</t>
  </si>
  <si>
    <t>工 事 名</t>
  </si>
  <si>
    <t>Ｒ７那土　那賀川　那賀・百合　樋門工事（２）（担い手確保型）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</si>
  <si>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</si>
  <si>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</si>
  <si>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</si>
  <si>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</si>
  <si>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</si>
  <si>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</si>
  <si>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樋門･樋管</t>
  </si>
  <si>
    <t>式</t>
  </si>
  <si>
    <t>河川土工</t>
  </si>
  <si>
    <t>掘削工</t>
  </si>
  <si>
    <t>掘削</t>
  </si>
  <si>
    <t>m3</t>
  </si>
  <si>
    <t>盛土工</t>
  </si>
  <si>
    <t>路体(築堤)盛土</t>
  </si>
  <si>
    <t>法面整形工</t>
  </si>
  <si>
    <t>法面整形(切土部)</t>
  </si>
  <si>
    <t>m2</t>
  </si>
  <si>
    <t>法面整形(盛土部)</t>
  </si>
  <si>
    <t>残土処理工</t>
  </si>
  <si>
    <t>整地</t>
  </si>
  <si>
    <t>樋門･樋管本体工</t>
  </si>
  <si>
    <t>作業土工</t>
  </si>
  <si>
    <t>土砂等運搬</t>
  </si>
  <si>
    <t>矢板工</t>
  </si>
  <si>
    <t>広幅鋼矢板</t>
  </si>
  <si>
    <t>枚</t>
  </si>
  <si>
    <t>可とう鋼矢板</t>
  </si>
  <si>
    <t>頭部鉄筋</t>
  </si>
  <si>
    <t>t</t>
  </si>
  <si>
    <t>函渠工</t>
  </si>
  <si>
    <t>均しｺﾝｸﾘｰﾄ</t>
  </si>
  <si>
    <t>ｺﾝｸﾘｰﾄ</t>
  </si>
  <si>
    <t>鉄筋</t>
  </si>
  <si>
    <t>目地板</t>
  </si>
  <si>
    <t>止水板
　耐震性B=280</t>
  </si>
  <si>
    <t>m</t>
  </si>
  <si>
    <t>止水板</t>
  </si>
  <si>
    <t>型枠</t>
  </si>
  <si>
    <t>足場
　手摺先行枠組足場</t>
  </si>
  <si>
    <t>掛m2</t>
  </si>
  <si>
    <t>足場
　単管足場</t>
  </si>
  <si>
    <t>支保</t>
  </si>
  <si>
    <t>空m3</t>
  </si>
  <si>
    <t>翼壁工
　（川表）</t>
  </si>
  <si>
    <t>翼壁工
　（川裏）</t>
  </si>
  <si>
    <t>ｹﾞｰﾄ工</t>
  </si>
  <si>
    <t>ｽﾃﾝﾚｽ製ｹﾞｰﾄ</t>
  </si>
  <si>
    <t>門</t>
  </si>
  <si>
    <t>付帯設備</t>
  </si>
  <si>
    <t>据付</t>
  </si>
  <si>
    <t>水路工</t>
  </si>
  <si>
    <t>床掘り</t>
  </si>
  <si>
    <t>埋戻し</t>
  </si>
  <si>
    <t>基面整正</t>
  </si>
  <si>
    <t>堤外導水路</t>
  </si>
  <si>
    <t xml:space="preserve">底張ｺﾝｸﾘｰﾄ　</t>
  </si>
  <si>
    <t xml:space="preserve">現場打基礎ｺﾝｸﾘｰﾄ　</t>
  </si>
  <si>
    <t xml:space="preserve">間知ﾌﾞﾛｯｸ張　</t>
  </si>
  <si>
    <t xml:space="preserve">現場打天端ｺﾝｸﾘｰﾄ　</t>
  </si>
  <si>
    <t>付属物設置工</t>
  </si>
  <si>
    <t>点検施設工</t>
  </si>
  <si>
    <t>ｽﾃｯﾌﾟ</t>
  </si>
  <si>
    <t>本</t>
  </si>
  <si>
    <t>ｸﾞﾗｳﾄﾎｰﾙ工</t>
  </si>
  <si>
    <t>ｸﾞﾗｳﾄﾎｰﾙ</t>
  </si>
  <si>
    <t>組</t>
  </si>
  <si>
    <t>築堤･護岸</t>
  </si>
  <si>
    <t>法覆護岸工</t>
  </si>
  <si>
    <t>ｺﾝｸﾘｰﾄﾌﾞﾛｯｸ工(ｺﾝｸﾘｰﾄﾌﾞﾛｯｸ積)</t>
  </si>
  <si>
    <t>現場打基礎ｺﾝｸﾘｰﾄ</t>
  </si>
  <si>
    <t>現場打小口止ｺﾝｸﾘｰﾄ</t>
  </si>
  <si>
    <t>ｺﾝｸﾘｰﾄ(間知)ﾌﾞﾛｯｸ積</t>
  </si>
  <si>
    <t>胴込･裏込材(砕石)</t>
  </si>
  <si>
    <t>ｺﾝｸﾘｰﾄﾌﾞﾛｯｸ工(連節ﾌﾞﾛｯｸ張)</t>
  </si>
  <si>
    <t>連節ﾌﾞﾛｯｸ張</t>
  </si>
  <si>
    <t>多自然護岸工</t>
  </si>
  <si>
    <t>かごﾏｯﾄ(ｽﾛｰﾌﾟ型)</t>
  </si>
  <si>
    <t>根固め工</t>
  </si>
  <si>
    <t>根固めﾌﾞﾛｯｸ工</t>
  </si>
  <si>
    <t>消波根固めﾌﾞﾛｯｸ製作</t>
  </si>
  <si>
    <t>個</t>
  </si>
  <si>
    <t>根固めﾌﾞﾛｯｸ据付</t>
  </si>
  <si>
    <t>間詰工</t>
  </si>
  <si>
    <t>間詰石</t>
  </si>
  <si>
    <t>吸出し防止材</t>
  </si>
  <si>
    <t>構造物撤去工</t>
  </si>
  <si>
    <t>構造物取壊し工</t>
  </si>
  <si>
    <t>ｺﾝｸﾘｰﾄ構造物取壊し</t>
  </si>
  <si>
    <t>石積取壊し</t>
  </si>
  <si>
    <t>運搬処理工</t>
  </si>
  <si>
    <t>殻運搬</t>
  </si>
  <si>
    <t>殻処分</t>
  </si>
  <si>
    <t>仮設工</t>
  </si>
  <si>
    <t>工事用道路工</t>
  </si>
  <si>
    <t>工事用道路盛土</t>
  </si>
  <si>
    <t>仮設舗装</t>
  </si>
  <si>
    <t>土留･仮締切工</t>
  </si>
  <si>
    <t>土のう
　制作・据付</t>
  </si>
  <si>
    <t>袋</t>
  </si>
  <si>
    <t>土のう　
　撤去・再設置</t>
  </si>
  <si>
    <t>仮水路工</t>
  </si>
  <si>
    <t>暗渠排水管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</si>
  <si>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</si>
  <si>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</si>
  <si>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</si>
  <si>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</si>
  <si>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</si>
  <si>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</si>
  <si>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</si>
  <si>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重建設機械分解組立輸送費</t>
  </si>
  <si>
    <t>回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</si>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</sst>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G11+G23+G67+G78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1600.0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1200.0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120.0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22</v>
      </c>
      <c r="F20" s="13" t="n">
        <v>110.0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900.0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G24+G26+G36+G48+G55+G63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630.0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G27+G28+G29+G30+G31+G32+G33+G34+G35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31</v>
      </c>
      <c r="F27" s="13" t="n">
        <v>40.0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31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30</v>
      </c>
      <c r="E29" s="12" t="s">
        <v>31</v>
      </c>
      <c r="F29" s="13" t="n">
        <v>12.0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30</v>
      </c>
      <c r="E30" s="12" t="s">
        <v>31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30</v>
      </c>
      <c r="E31" s="12" t="s">
        <v>31</v>
      </c>
      <c r="F31" s="13" t="n">
        <v>9.0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30</v>
      </c>
      <c r="E32" s="12" t="s">
        <v>31</v>
      </c>
      <c r="F32" s="13" t="n">
        <v>9.0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32</v>
      </c>
      <c r="E33" s="12" t="s">
        <v>31</v>
      </c>
      <c r="F33" s="13" t="n">
        <v>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32</v>
      </c>
      <c r="E34" s="12" t="s">
        <v>31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33</v>
      </c>
      <c r="E35" s="12" t="s">
        <v>34</v>
      </c>
      <c r="F35" s="14" t="n">
        <v>0.08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35</v>
      </c>
      <c r="D36" s="11"/>
      <c r="E36" s="12" t="s">
        <v>13</v>
      </c>
      <c r="F36" s="13" t="n">
        <v>1.0</v>
      </c>
      <c r="G36" s="15">
        <f>G37+G38+G39+G40+G41+G42+G43+G44+G45+G46+G47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36</v>
      </c>
      <c r="E37" s="12" t="s">
        <v>22</v>
      </c>
      <c r="F37" s="13" t="n">
        <v>110.0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37</v>
      </c>
      <c r="E38" s="12" t="s">
        <v>17</v>
      </c>
      <c r="F38" s="13" t="n">
        <v>201.0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38</v>
      </c>
      <c r="E39" s="12" t="s">
        <v>34</v>
      </c>
      <c r="F39" s="14" t="n">
        <v>4.19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38</v>
      </c>
      <c r="E40" s="12" t="s">
        <v>34</v>
      </c>
      <c r="F40" s="14" t="n">
        <v>10.9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39</v>
      </c>
      <c r="E41" s="12" t="s">
        <v>22</v>
      </c>
      <c r="F41" s="13" t="n">
        <v>40.0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40</v>
      </c>
      <c r="E42" s="12" t="s">
        <v>41</v>
      </c>
      <c r="F42" s="13" t="n">
        <v>18.0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42</v>
      </c>
      <c r="E43" s="12" t="s">
        <v>41</v>
      </c>
      <c r="F43" s="13" t="n">
        <v>12.0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43</v>
      </c>
      <c r="E44" s="12" t="s">
        <v>22</v>
      </c>
      <c r="F44" s="13" t="n">
        <v>460.0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44</v>
      </c>
      <c r="E45" s="12" t="s">
        <v>45</v>
      </c>
      <c r="F45" s="13" t="n">
        <v>150.0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46</v>
      </c>
      <c r="E46" s="12" t="s">
        <v>45</v>
      </c>
      <c r="F46" s="13" t="n">
        <v>10.0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47</v>
      </c>
      <c r="E47" s="12" t="s">
        <v>48</v>
      </c>
      <c r="F47" s="13" t="n">
        <v>120.0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49</v>
      </c>
      <c r="D48" s="11"/>
      <c r="E48" s="12" t="s">
        <v>13</v>
      </c>
      <c r="F48" s="13" t="n">
        <v>1.0</v>
      </c>
      <c r="G48" s="15">
        <f>G49+G50+G51+G52+G53+G54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36</v>
      </c>
      <c r="E49" s="12" t="s">
        <v>22</v>
      </c>
      <c r="F49" s="13" t="n">
        <v>20.0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37</v>
      </c>
      <c r="E50" s="12" t="s">
        <v>17</v>
      </c>
      <c r="F50" s="13" t="n">
        <v>29.0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38</v>
      </c>
      <c r="E51" s="12" t="s">
        <v>34</v>
      </c>
      <c r="F51" s="14" t="n">
        <v>1.04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38</v>
      </c>
      <c r="E52" s="12" t="s">
        <v>34</v>
      </c>
      <c r="F52" s="14" t="n">
        <v>0.27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43</v>
      </c>
      <c r="E53" s="12" t="s">
        <v>22</v>
      </c>
      <c r="F53" s="13" t="n">
        <v>70.0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44</v>
      </c>
      <c r="E54" s="12" t="s">
        <v>45</v>
      </c>
      <c r="F54" s="13" t="n">
        <v>20.0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50</v>
      </c>
      <c r="D55" s="11"/>
      <c r="E55" s="12" t="s">
        <v>13</v>
      </c>
      <c r="F55" s="13" t="n">
        <v>1.0</v>
      </c>
      <c r="G55" s="15">
        <f>G56+G57+G58+G59+G60+G61+G62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36</v>
      </c>
      <c r="E56" s="12" t="s">
        <v>22</v>
      </c>
      <c r="F56" s="13" t="n">
        <v>50.0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37</v>
      </c>
      <c r="E57" s="12" t="s">
        <v>17</v>
      </c>
      <c r="F57" s="13" t="n">
        <v>40.0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38</v>
      </c>
      <c r="E58" s="12" t="s">
        <v>34</v>
      </c>
      <c r="F58" s="14" t="n">
        <v>1.39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38</v>
      </c>
      <c r="E59" s="12" t="s">
        <v>34</v>
      </c>
      <c r="F59" s="14" t="n">
        <v>0.9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43</v>
      </c>
      <c r="E60" s="12" t="s">
        <v>22</v>
      </c>
      <c r="F60" s="13" t="n">
        <v>110.0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44</v>
      </c>
      <c r="E61" s="12" t="s">
        <v>45</v>
      </c>
      <c r="F61" s="13" t="n">
        <v>70.0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46</v>
      </c>
      <c r="E62" s="12" t="s">
        <v>45</v>
      </c>
      <c r="F62" s="13" t="n">
        <v>10.0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51</v>
      </c>
      <c r="D63" s="11"/>
      <c r="E63" s="12" t="s">
        <v>13</v>
      </c>
      <c r="F63" s="13" t="n">
        <v>1.0</v>
      </c>
      <c r="G63" s="15">
        <f>G64+G65+G66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52</v>
      </c>
      <c r="E64" s="12" t="s">
        <v>53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54</v>
      </c>
      <c r="E65" s="12" t="s">
        <v>53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55</v>
      </c>
      <c r="E66" s="12" t="s">
        <v>53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 t="s">
        <v>56</v>
      </c>
      <c r="C67" s="11"/>
      <c r="D67" s="11"/>
      <c r="E67" s="12" t="s">
        <v>13</v>
      </c>
      <c r="F67" s="13" t="n">
        <v>1.0</v>
      </c>
      <c r="G67" s="15">
        <f>G68+G73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27</v>
      </c>
      <c r="D68" s="11"/>
      <c r="E68" s="12" t="s">
        <v>13</v>
      </c>
      <c r="F68" s="13" t="n">
        <v>1.0</v>
      </c>
      <c r="G68" s="15">
        <f>G69+G70+G71+G72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57</v>
      </c>
      <c r="E69" s="12" t="s">
        <v>17</v>
      </c>
      <c r="F69" s="13" t="n">
        <v>160.0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58</v>
      </c>
      <c r="E70" s="12" t="s">
        <v>17</v>
      </c>
      <c r="F70" s="13" t="n">
        <v>10.0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58</v>
      </c>
      <c r="E71" s="12" t="s">
        <v>17</v>
      </c>
      <c r="F71" s="13" t="n">
        <v>30.0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59</v>
      </c>
      <c r="E72" s="12" t="s">
        <v>22</v>
      </c>
      <c r="F72" s="13" t="n">
        <v>40.0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60</v>
      </c>
      <c r="D73" s="11"/>
      <c r="E73" s="12" t="s">
        <v>13</v>
      </c>
      <c r="F73" s="13" t="n">
        <v>1.0</v>
      </c>
      <c r="G73" s="15">
        <f>G74+G75+G76+G77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61</v>
      </c>
      <c r="E74" s="12" t="s">
        <v>22</v>
      </c>
      <c r="F74" s="13" t="n">
        <v>40.0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62</v>
      </c>
      <c r="E75" s="12" t="s">
        <v>41</v>
      </c>
      <c r="F75" s="13" t="n">
        <v>27.0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63</v>
      </c>
      <c r="E76" s="12" t="s">
        <v>22</v>
      </c>
      <c r="F76" s="13" t="n">
        <v>74.0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64</v>
      </c>
      <c r="E77" s="12" t="s">
        <v>17</v>
      </c>
      <c r="F77" s="13" t="n">
        <v>7.0</v>
      </c>
      <c r="G77" s="16"/>
      <c r="I77" s="17" t="n">
        <v>68.0</v>
      </c>
      <c r="J77" s="18" t="n">
        <v>4.0</v>
      </c>
    </row>
    <row r="78" ht="42.0" customHeight="true">
      <c r="A78" s="10"/>
      <c r="B78" s="11" t="s">
        <v>65</v>
      </c>
      <c r="C78" s="11"/>
      <c r="D78" s="11"/>
      <c r="E78" s="12" t="s">
        <v>13</v>
      </c>
      <c r="F78" s="13" t="n">
        <v>1.0</v>
      </c>
      <c r="G78" s="15">
        <f>G79+G81</f>
      </c>
      <c r="I78" s="17" t="n">
        <v>69.0</v>
      </c>
      <c r="J78" s="18" t="n">
        <v>2.0</v>
      </c>
    </row>
    <row r="79" ht="42.0" customHeight="true">
      <c r="A79" s="10"/>
      <c r="B79" s="11"/>
      <c r="C79" s="11" t="s">
        <v>66</v>
      </c>
      <c r="D79" s="11"/>
      <c r="E79" s="12" t="s">
        <v>13</v>
      </c>
      <c r="F79" s="13" t="n">
        <v>1.0</v>
      </c>
      <c r="G79" s="15">
        <f>G80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67</v>
      </c>
      <c r="E80" s="12" t="s">
        <v>68</v>
      </c>
      <c r="F80" s="13" t="n">
        <v>16.0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 t="s">
        <v>69</v>
      </c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70</v>
      </c>
      <c r="E82" s="12" t="s">
        <v>71</v>
      </c>
      <c r="F82" s="13" t="n">
        <v>5.0</v>
      </c>
      <c r="G82" s="16"/>
      <c r="I82" s="17" t="n">
        <v>73.0</v>
      </c>
      <c r="J82" s="18" t="n">
        <v>4.0</v>
      </c>
    </row>
    <row r="83" ht="42.0" customHeight="true">
      <c r="A83" s="10" t="s">
        <v>72</v>
      </c>
      <c r="B83" s="11"/>
      <c r="C83" s="11"/>
      <c r="D83" s="11"/>
      <c r="E83" s="12" t="s">
        <v>13</v>
      </c>
      <c r="F83" s="13" t="n">
        <v>1.0</v>
      </c>
      <c r="G83" s="15">
        <f>G84+G104+G113+G120</f>
      </c>
      <c r="I83" s="17" t="n">
        <v>74.0</v>
      </c>
      <c r="J83" s="18" t="n">
        <v>1.0</v>
      </c>
    </row>
    <row r="84" ht="42.0" customHeight="true">
      <c r="A84" s="10"/>
      <c r="B84" s="11" t="s">
        <v>73</v>
      </c>
      <c r="C84" s="11"/>
      <c r="D84" s="11"/>
      <c r="E84" s="12" t="s">
        <v>13</v>
      </c>
      <c r="F84" s="13" t="n">
        <v>1.0</v>
      </c>
      <c r="G84" s="15">
        <f>G85+G91+G97+G101</f>
      </c>
      <c r="I84" s="17" t="n">
        <v>75.0</v>
      </c>
      <c r="J84" s="18" t="n">
        <v>2.0</v>
      </c>
    </row>
    <row r="85" ht="42.0" customHeight="true">
      <c r="A85" s="10"/>
      <c r="B85" s="11"/>
      <c r="C85" s="11" t="s">
        <v>27</v>
      </c>
      <c r="D85" s="11"/>
      <c r="E85" s="12" t="s">
        <v>13</v>
      </c>
      <c r="F85" s="13" t="n">
        <v>1.0</v>
      </c>
      <c r="G85" s="15">
        <f>G86+G87+G88+G89+G90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57</v>
      </c>
      <c r="E86" s="12" t="s">
        <v>17</v>
      </c>
      <c r="F86" s="13" t="n">
        <v>180.0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58</v>
      </c>
      <c r="E87" s="12" t="s">
        <v>17</v>
      </c>
      <c r="F87" s="13" t="n">
        <v>10.0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58</v>
      </c>
      <c r="E88" s="12" t="s">
        <v>17</v>
      </c>
      <c r="F88" s="13" t="n">
        <v>30.0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58</v>
      </c>
      <c r="E89" s="12" t="s">
        <v>17</v>
      </c>
      <c r="F89" s="13" t="n">
        <v>30.0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59</v>
      </c>
      <c r="E90" s="12" t="s">
        <v>22</v>
      </c>
      <c r="F90" s="13" t="n">
        <v>10.0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 t="s">
        <v>74</v>
      </c>
      <c r="D91" s="11"/>
      <c r="E91" s="12" t="s">
        <v>13</v>
      </c>
      <c r="F91" s="13" t="n">
        <v>1.0</v>
      </c>
      <c r="G91" s="15">
        <f>G92+G93+G94+G95+G96</f>
      </c>
      <c r="I91" s="17" t="n">
        <v>82.0</v>
      </c>
      <c r="J91" s="18" t="n">
        <v>3.0</v>
      </c>
    </row>
    <row r="92" ht="42.0" customHeight="true">
      <c r="A92" s="10"/>
      <c r="B92" s="11"/>
      <c r="C92" s="11"/>
      <c r="D92" s="11" t="s">
        <v>75</v>
      </c>
      <c r="E92" s="12" t="s">
        <v>41</v>
      </c>
      <c r="F92" s="13" t="n">
        <v>19.0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76</v>
      </c>
      <c r="E93" s="12" t="s">
        <v>17</v>
      </c>
      <c r="F93" s="13" t="n">
        <v>2.0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/>
      <c r="D94" s="11" t="s">
        <v>77</v>
      </c>
      <c r="E94" s="12" t="s">
        <v>22</v>
      </c>
      <c r="F94" s="13" t="n">
        <v>80.0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78</v>
      </c>
      <c r="E95" s="12" t="s">
        <v>17</v>
      </c>
      <c r="F95" s="13" t="n">
        <v>45.0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64</v>
      </c>
      <c r="E96" s="12" t="s">
        <v>17</v>
      </c>
      <c r="F96" s="13" t="n">
        <v>2.0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 t="s">
        <v>79</v>
      </c>
      <c r="D97" s="11"/>
      <c r="E97" s="12" t="s">
        <v>13</v>
      </c>
      <c r="F97" s="13" t="n">
        <v>1.0</v>
      </c>
      <c r="G97" s="15">
        <f>G98+G99+G100</f>
      </c>
      <c r="I97" s="17" t="n">
        <v>88.0</v>
      </c>
      <c r="J97" s="18" t="n">
        <v>3.0</v>
      </c>
    </row>
    <row r="98" ht="42.0" customHeight="true">
      <c r="A98" s="10"/>
      <c r="B98" s="11"/>
      <c r="C98" s="11"/>
      <c r="D98" s="11" t="s">
        <v>75</v>
      </c>
      <c r="E98" s="12" t="s">
        <v>41</v>
      </c>
      <c r="F98" s="13" t="n">
        <v>15.0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76</v>
      </c>
      <c r="E99" s="12" t="s">
        <v>17</v>
      </c>
      <c r="F99" s="13" t="n">
        <v>2.0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/>
      <c r="D100" s="11" t="s">
        <v>80</v>
      </c>
      <c r="E100" s="12" t="s">
        <v>22</v>
      </c>
      <c r="F100" s="13" t="n">
        <v>223.0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 t="s">
        <v>81</v>
      </c>
      <c r="D101" s="11"/>
      <c r="E101" s="12" t="s">
        <v>13</v>
      </c>
      <c r="F101" s="13" t="n">
        <v>1.0</v>
      </c>
      <c r="G101" s="15">
        <f>G102+G103</f>
      </c>
      <c r="I101" s="17" t="n">
        <v>92.0</v>
      </c>
      <c r="J101" s="18" t="n">
        <v>3.0</v>
      </c>
    </row>
    <row r="102" ht="42.0" customHeight="true">
      <c r="A102" s="10"/>
      <c r="B102" s="11"/>
      <c r="C102" s="11"/>
      <c r="D102" s="11" t="s">
        <v>82</v>
      </c>
      <c r="E102" s="12" t="s">
        <v>22</v>
      </c>
      <c r="F102" s="13" t="n">
        <v>90.0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/>
      <c r="D103" s="11" t="s">
        <v>82</v>
      </c>
      <c r="E103" s="12" t="s">
        <v>22</v>
      </c>
      <c r="F103" s="13" t="n">
        <v>40.0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 t="s">
        <v>83</v>
      </c>
      <c r="C104" s="11"/>
      <c r="D104" s="11"/>
      <c r="E104" s="12" t="s">
        <v>13</v>
      </c>
      <c r="F104" s="13" t="n">
        <v>1.0</v>
      </c>
      <c r="G104" s="15">
        <f>G105+G107+G110</f>
      </c>
      <c r="I104" s="17" t="n">
        <v>95.0</v>
      </c>
      <c r="J104" s="18" t="n">
        <v>2.0</v>
      </c>
    </row>
    <row r="105" ht="42.0" customHeight="true">
      <c r="A105" s="10"/>
      <c r="B105" s="11"/>
      <c r="C105" s="11" t="s">
        <v>27</v>
      </c>
      <c r="D105" s="11"/>
      <c r="E105" s="12" t="s">
        <v>13</v>
      </c>
      <c r="F105" s="13" t="n">
        <v>1.0</v>
      </c>
      <c r="G105" s="15">
        <f>G106</f>
      </c>
      <c r="I105" s="17" t="n">
        <v>96.0</v>
      </c>
      <c r="J105" s="18" t="n">
        <v>3.0</v>
      </c>
    </row>
    <row r="106" ht="42.0" customHeight="true">
      <c r="A106" s="10"/>
      <c r="B106" s="11"/>
      <c r="C106" s="11"/>
      <c r="D106" s="11" t="s">
        <v>59</v>
      </c>
      <c r="E106" s="12" t="s">
        <v>22</v>
      </c>
      <c r="F106" s="13" t="n">
        <v>140.0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 t="s">
        <v>84</v>
      </c>
      <c r="D107" s="11"/>
      <c r="E107" s="12" t="s">
        <v>13</v>
      </c>
      <c r="F107" s="13" t="n">
        <v>1.0</v>
      </c>
      <c r="G107" s="15">
        <f>G108+G109</f>
      </c>
      <c r="I107" s="17" t="n">
        <v>98.0</v>
      </c>
      <c r="J107" s="18" t="n">
        <v>3.0</v>
      </c>
    </row>
    <row r="108" ht="42.0" customHeight="true">
      <c r="A108" s="10"/>
      <c r="B108" s="11"/>
      <c r="C108" s="11"/>
      <c r="D108" s="11" t="s">
        <v>85</v>
      </c>
      <c r="E108" s="12" t="s">
        <v>86</v>
      </c>
      <c r="F108" s="13" t="n">
        <v>56.0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/>
      <c r="C109" s="11"/>
      <c r="D109" s="11" t="s">
        <v>87</v>
      </c>
      <c r="E109" s="12" t="s">
        <v>86</v>
      </c>
      <c r="F109" s="13" t="n">
        <v>56.0</v>
      </c>
      <c r="G109" s="16"/>
      <c r="I109" s="17" t="n">
        <v>100.0</v>
      </c>
      <c r="J109" s="18" t="n">
        <v>4.0</v>
      </c>
    </row>
    <row r="110" ht="42.0" customHeight="true">
      <c r="A110" s="10"/>
      <c r="B110" s="11"/>
      <c r="C110" s="11" t="s">
        <v>88</v>
      </c>
      <c r="D110" s="11"/>
      <c r="E110" s="12" t="s">
        <v>13</v>
      </c>
      <c r="F110" s="13" t="n">
        <v>1.0</v>
      </c>
      <c r="G110" s="15">
        <f>G111+G112</f>
      </c>
      <c r="I110" s="17" t="n">
        <v>101.0</v>
      </c>
      <c r="J110" s="18" t="n">
        <v>3.0</v>
      </c>
    </row>
    <row r="111" ht="42.0" customHeight="true">
      <c r="A111" s="10"/>
      <c r="B111" s="11"/>
      <c r="C111" s="11"/>
      <c r="D111" s="11" t="s">
        <v>89</v>
      </c>
      <c r="E111" s="12" t="s">
        <v>17</v>
      </c>
      <c r="F111" s="13" t="n">
        <v>2.0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/>
      <c r="D112" s="11" t="s">
        <v>90</v>
      </c>
      <c r="E112" s="12" t="s">
        <v>22</v>
      </c>
      <c r="F112" s="13" t="n">
        <v>130.0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 t="s">
        <v>91</v>
      </c>
      <c r="C113" s="11"/>
      <c r="D113" s="11"/>
      <c r="E113" s="12" t="s">
        <v>13</v>
      </c>
      <c r="F113" s="13" t="n">
        <v>1.0</v>
      </c>
      <c r="G113" s="15">
        <f>G114+G117</f>
      </c>
      <c r="I113" s="17" t="n">
        <v>104.0</v>
      </c>
      <c r="J113" s="18" t="n">
        <v>2.0</v>
      </c>
    </row>
    <row r="114" ht="42.0" customHeight="true">
      <c r="A114" s="10"/>
      <c r="B114" s="11"/>
      <c r="C114" s="11" t="s">
        <v>92</v>
      </c>
      <c r="D114" s="11"/>
      <c r="E114" s="12" t="s">
        <v>13</v>
      </c>
      <c r="F114" s="13" t="n">
        <v>1.0</v>
      </c>
      <c r="G114" s="15">
        <f>G115+G116</f>
      </c>
      <c r="I114" s="17" t="n">
        <v>105.0</v>
      </c>
      <c r="J114" s="18" t="n">
        <v>3.0</v>
      </c>
    </row>
    <row r="115" ht="42.0" customHeight="true">
      <c r="A115" s="10"/>
      <c r="B115" s="11"/>
      <c r="C115" s="11"/>
      <c r="D115" s="11" t="s">
        <v>93</v>
      </c>
      <c r="E115" s="12" t="s">
        <v>17</v>
      </c>
      <c r="F115" s="13" t="n">
        <v>14.0</v>
      </c>
      <c r="G115" s="16"/>
      <c r="I115" s="17" t="n">
        <v>106.0</v>
      </c>
      <c r="J115" s="18" t="n">
        <v>4.0</v>
      </c>
    </row>
    <row r="116" ht="42.0" customHeight="true">
      <c r="A116" s="10"/>
      <c r="B116" s="11"/>
      <c r="C116" s="11"/>
      <c r="D116" s="11" t="s">
        <v>94</v>
      </c>
      <c r="E116" s="12" t="s">
        <v>22</v>
      </c>
      <c r="F116" s="13" t="n">
        <v>90.0</v>
      </c>
      <c r="G116" s="16"/>
      <c r="I116" s="17" t="n">
        <v>107.0</v>
      </c>
      <c r="J116" s="18" t="n">
        <v>4.0</v>
      </c>
    </row>
    <row r="117" ht="42.0" customHeight="true">
      <c r="A117" s="10"/>
      <c r="B117" s="11"/>
      <c r="C117" s="11" t="s">
        <v>95</v>
      </c>
      <c r="D117" s="11"/>
      <c r="E117" s="12" t="s">
        <v>13</v>
      </c>
      <c r="F117" s="13" t="n">
        <v>1.0</v>
      </c>
      <c r="G117" s="15">
        <f>G118+G119</f>
      </c>
      <c r="I117" s="17" t="n">
        <v>108.0</v>
      </c>
      <c r="J117" s="18" t="n">
        <v>3.0</v>
      </c>
    </row>
    <row r="118" ht="42.0" customHeight="true">
      <c r="A118" s="10"/>
      <c r="B118" s="11"/>
      <c r="C118" s="11"/>
      <c r="D118" s="11" t="s">
        <v>96</v>
      </c>
      <c r="E118" s="12" t="s">
        <v>17</v>
      </c>
      <c r="F118" s="13" t="n">
        <v>14.0</v>
      </c>
      <c r="G118" s="16"/>
      <c r="I118" s="17" t="n">
        <v>109.0</v>
      </c>
      <c r="J118" s="18" t="n">
        <v>4.0</v>
      </c>
    </row>
    <row r="119" ht="42.0" customHeight="true">
      <c r="A119" s="10"/>
      <c r="B119" s="11"/>
      <c r="C119" s="11"/>
      <c r="D119" s="11" t="s">
        <v>97</v>
      </c>
      <c r="E119" s="12" t="s">
        <v>17</v>
      </c>
      <c r="F119" s="13" t="n">
        <v>14.0</v>
      </c>
      <c r="G119" s="16"/>
      <c r="I119" s="17" t="n">
        <v>110.0</v>
      </c>
      <c r="J119" s="18" t="n">
        <v>4.0</v>
      </c>
    </row>
    <row r="120" ht="42.0" customHeight="true">
      <c r="A120" s="10"/>
      <c r="B120" s="11" t="s">
        <v>98</v>
      </c>
      <c r="C120" s="11"/>
      <c r="D120" s="11"/>
      <c r="E120" s="12" t="s">
        <v>13</v>
      </c>
      <c r="F120" s="13" t="n">
        <v>1.0</v>
      </c>
      <c r="G120" s="15">
        <f>G121+G124+G127+G129</f>
      </c>
      <c r="I120" s="17" t="n">
        <v>111.0</v>
      </c>
      <c r="J120" s="18" t="n">
        <v>2.0</v>
      </c>
    </row>
    <row r="121" ht="42.0" customHeight="true">
      <c r="A121" s="10"/>
      <c r="B121" s="11"/>
      <c r="C121" s="11" t="s">
        <v>99</v>
      </c>
      <c r="D121" s="11"/>
      <c r="E121" s="12" t="s">
        <v>13</v>
      </c>
      <c r="F121" s="13" t="n">
        <v>1.0</v>
      </c>
      <c r="G121" s="15">
        <f>G122+G123</f>
      </c>
      <c r="I121" s="17" t="n">
        <v>112.0</v>
      </c>
      <c r="J121" s="18" t="n">
        <v>3.0</v>
      </c>
    </row>
    <row r="122" ht="42.0" customHeight="true">
      <c r="A122" s="10"/>
      <c r="B122" s="11"/>
      <c r="C122" s="11"/>
      <c r="D122" s="11" t="s">
        <v>100</v>
      </c>
      <c r="E122" s="12" t="s">
        <v>17</v>
      </c>
      <c r="F122" s="13" t="n">
        <v>60.0</v>
      </c>
      <c r="G122" s="16"/>
      <c r="I122" s="17" t="n">
        <v>113.0</v>
      </c>
      <c r="J122" s="18" t="n">
        <v>4.0</v>
      </c>
    </row>
    <row r="123" ht="42.0" customHeight="true">
      <c r="A123" s="10"/>
      <c r="B123" s="11"/>
      <c r="C123" s="11"/>
      <c r="D123" s="11" t="s">
        <v>101</v>
      </c>
      <c r="E123" s="12" t="s">
        <v>22</v>
      </c>
      <c r="F123" s="13" t="n">
        <v>890.0</v>
      </c>
      <c r="G123" s="16"/>
      <c r="I123" s="17" t="n">
        <v>114.0</v>
      </c>
      <c r="J123" s="18" t="n">
        <v>4.0</v>
      </c>
    </row>
    <row r="124" ht="42.0" customHeight="true">
      <c r="A124" s="10"/>
      <c r="B124" s="11"/>
      <c r="C124" s="11" t="s">
        <v>102</v>
      </c>
      <c r="D124" s="11"/>
      <c r="E124" s="12" t="s">
        <v>13</v>
      </c>
      <c r="F124" s="13" t="n">
        <v>1.0</v>
      </c>
      <c r="G124" s="15">
        <f>G125+G126</f>
      </c>
      <c r="I124" s="17" t="n">
        <v>115.0</v>
      </c>
      <c r="J124" s="18" t="n">
        <v>3.0</v>
      </c>
    </row>
    <row r="125" ht="42.0" customHeight="true">
      <c r="A125" s="10"/>
      <c r="B125" s="11"/>
      <c r="C125" s="11"/>
      <c r="D125" s="11" t="s">
        <v>103</v>
      </c>
      <c r="E125" s="12" t="s">
        <v>104</v>
      </c>
      <c r="F125" s="13" t="n">
        <v>50.0</v>
      </c>
      <c r="G125" s="16"/>
      <c r="I125" s="17" t="n">
        <v>116.0</v>
      </c>
      <c r="J125" s="18" t="n">
        <v>4.0</v>
      </c>
    </row>
    <row r="126" ht="42.0" customHeight="true">
      <c r="A126" s="10"/>
      <c r="B126" s="11"/>
      <c r="C126" s="11"/>
      <c r="D126" s="11" t="s">
        <v>105</v>
      </c>
      <c r="E126" s="12" t="s">
        <v>104</v>
      </c>
      <c r="F126" s="13" t="n">
        <v>15.0</v>
      </c>
      <c r="G126" s="16"/>
      <c r="I126" s="17" t="n">
        <v>117.0</v>
      </c>
      <c r="J126" s="18" t="n">
        <v>4.0</v>
      </c>
    </row>
    <row r="127" ht="42.0" customHeight="true">
      <c r="A127" s="10"/>
      <c r="B127" s="11"/>
      <c r="C127" s="11" t="s">
        <v>106</v>
      </c>
      <c r="D127" s="11"/>
      <c r="E127" s="12" t="s">
        <v>13</v>
      </c>
      <c r="F127" s="13" t="n">
        <v>1.0</v>
      </c>
      <c r="G127" s="15">
        <f>G128</f>
      </c>
      <c r="I127" s="17" t="n">
        <v>118.0</v>
      </c>
      <c r="J127" s="18" t="n">
        <v>3.0</v>
      </c>
    </row>
    <row r="128" ht="42.0" customHeight="true">
      <c r="A128" s="10"/>
      <c r="B128" s="11"/>
      <c r="C128" s="11"/>
      <c r="D128" s="11" t="s">
        <v>107</v>
      </c>
      <c r="E128" s="12" t="s">
        <v>41</v>
      </c>
      <c r="F128" s="13" t="n">
        <v>12.0</v>
      </c>
      <c r="G128" s="16"/>
      <c r="I128" s="17" t="n">
        <v>119.0</v>
      </c>
      <c r="J128" s="18" t="n">
        <v>4.0</v>
      </c>
    </row>
    <row r="129" ht="42.0" customHeight="true">
      <c r="A129" s="10"/>
      <c r="B129" s="11"/>
      <c r="C129" s="11" t="s">
        <v>108</v>
      </c>
      <c r="D129" s="11"/>
      <c r="E129" s="12" t="s">
        <v>13</v>
      </c>
      <c r="F129" s="13" t="n">
        <v>1.0</v>
      </c>
      <c r="G129" s="15">
        <f>G130</f>
      </c>
      <c r="I129" s="17" t="n">
        <v>120.0</v>
      </c>
      <c r="J129" s="18" t="n">
        <v>3.0</v>
      </c>
    </row>
    <row r="130" ht="42.0" customHeight="true">
      <c r="A130" s="10"/>
      <c r="B130" s="11"/>
      <c r="C130" s="11"/>
      <c r="D130" s="11" t="s">
        <v>109</v>
      </c>
      <c r="E130" s="12" t="s">
        <v>110</v>
      </c>
      <c r="F130" s="13" t="n">
        <v>50.0</v>
      </c>
      <c r="G130" s="16"/>
      <c r="I130" s="17" t="n">
        <v>121.0</v>
      </c>
      <c r="J130" s="18" t="n">
        <v>4.0</v>
      </c>
    </row>
    <row r="131" ht="42.0" customHeight="true">
      <c r="A131" s="10" t="s">
        <v>111</v>
      </c>
      <c r="B131" s="11"/>
      <c r="C131" s="11"/>
      <c r="D131" s="11"/>
      <c r="E131" s="12" t="s">
        <v>13</v>
      </c>
      <c r="F131" s="13" t="n">
        <v>1.0</v>
      </c>
      <c r="G131" s="15">
        <f>G11+G23+G67+G78+G84+G104+G113+G120</f>
      </c>
      <c r="I131" s="17" t="n">
        <v>122.0</v>
      </c>
      <c r="J131" s="18" t="n">
        <v>20.0</v>
      </c>
    </row>
    <row r="132" ht="42.0" customHeight="true">
      <c r="A132" s="10" t="s">
        <v>112</v>
      </c>
      <c r="B132" s="11"/>
      <c r="C132" s="11"/>
      <c r="D132" s="11"/>
      <c r="E132" s="12" t="s">
        <v>13</v>
      </c>
      <c r="F132" s="13" t="n">
        <v>1.0</v>
      </c>
      <c r="G132" s="15">
        <f>G133+G136</f>
      </c>
      <c r="I132" s="17" t="n">
        <v>123.0</v>
      </c>
      <c r="J132" s="18" t="n">
        <v>200.0</v>
      </c>
    </row>
    <row r="133" ht="42.0" customHeight="true">
      <c r="A133" s="10"/>
      <c r="B133" s="11" t="s">
        <v>113</v>
      </c>
      <c r="C133" s="11"/>
      <c r="D133" s="11"/>
      <c r="E133" s="12" t="s">
        <v>13</v>
      </c>
      <c r="F133" s="13" t="n">
        <v>1.0</v>
      </c>
      <c r="G133" s="15">
        <f>G134</f>
      </c>
      <c r="I133" s="17" t="n">
        <v>124.0</v>
      </c>
      <c r="J133" s="18" t="n">
        <v>2.0</v>
      </c>
    </row>
    <row r="134" ht="42.0" customHeight="true">
      <c r="A134" s="10"/>
      <c r="B134" s="11"/>
      <c r="C134" s="11" t="s">
        <v>114</v>
      </c>
      <c r="D134" s="11"/>
      <c r="E134" s="12" t="s">
        <v>13</v>
      </c>
      <c r="F134" s="13" t="n">
        <v>1.0</v>
      </c>
      <c r="G134" s="15">
        <f>G135</f>
      </c>
      <c r="I134" s="17" t="n">
        <v>125.0</v>
      </c>
      <c r="J134" s="18" t="n">
        <v>3.0</v>
      </c>
    </row>
    <row r="135" ht="42.0" customHeight="true">
      <c r="A135" s="10"/>
      <c r="B135" s="11"/>
      <c r="C135" s="11"/>
      <c r="D135" s="11" t="s">
        <v>115</v>
      </c>
      <c r="E135" s="12" t="s">
        <v>116</v>
      </c>
      <c r="F135" s="13" t="n">
        <v>1.0</v>
      </c>
      <c r="G135" s="16"/>
      <c r="I135" s="17" t="n">
        <v>126.0</v>
      </c>
      <c r="J135" s="18" t="n">
        <v>4.0</v>
      </c>
    </row>
    <row r="136" ht="42.0" customHeight="true">
      <c r="A136" s="10"/>
      <c r="B136" s="11" t="s">
        <v>117</v>
      </c>
      <c r="C136" s="11"/>
      <c r="D136" s="11"/>
      <c r="E136" s="12" t="s">
        <v>13</v>
      </c>
      <c r="F136" s="13" t="n">
        <v>1.0</v>
      </c>
      <c r="G136" s="16"/>
      <c r="I136" s="17" t="n">
        <v>127.0</v>
      </c>
      <c r="J136" s="18"/>
    </row>
    <row r="137" ht="42.0" customHeight="true">
      <c r="A137" s="10" t="s">
        <v>118</v>
      </c>
      <c r="B137" s="11"/>
      <c r="C137" s="11"/>
      <c r="D137" s="11"/>
      <c r="E137" s="12" t="s">
        <v>13</v>
      </c>
      <c r="F137" s="13" t="n">
        <v>1.0</v>
      </c>
      <c r="G137" s="15">
        <f>G131+G132</f>
      </c>
      <c r="I137" s="17" t="n">
        <v>128.0</v>
      </c>
      <c r="J137" s="18"/>
    </row>
    <row r="138" ht="42.0" customHeight="true">
      <c r="A138" s="10"/>
      <c r="B138" s="11" t="s">
        <v>119</v>
      </c>
      <c r="C138" s="11"/>
      <c r="D138" s="11"/>
      <c r="E138" s="12" t="s">
        <v>13</v>
      </c>
      <c r="F138" s="13" t="n">
        <v>1.0</v>
      </c>
      <c r="G138" s="16"/>
      <c r="I138" s="17" t="n">
        <v>129.0</v>
      </c>
      <c r="J138" s="18" t="n">
        <v>210.0</v>
      </c>
    </row>
    <row r="139" ht="42.0" customHeight="true">
      <c r="A139" s="10" t="s">
        <v>120</v>
      </c>
      <c r="B139" s="11"/>
      <c r="C139" s="11"/>
      <c r="D139" s="11"/>
      <c r="E139" s="12" t="s">
        <v>13</v>
      </c>
      <c r="F139" s="13" t="n">
        <v>1.0</v>
      </c>
      <c r="G139" s="15">
        <f>G131+G132+G138</f>
      </c>
      <c r="I139" s="17" t="n">
        <v>130.0</v>
      </c>
      <c r="J139" s="18"/>
    </row>
    <row r="140" ht="42.0" customHeight="true">
      <c r="A140" s="10"/>
      <c r="B140" s="11" t="s">
        <v>121</v>
      </c>
      <c r="C140" s="11"/>
      <c r="D140" s="11"/>
      <c r="E140" s="12" t="s">
        <v>13</v>
      </c>
      <c r="F140" s="13" t="n">
        <v>1.0</v>
      </c>
      <c r="G140" s="16"/>
      <c r="I140" s="17" t="n">
        <v>131.0</v>
      </c>
      <c r="J140" s="18" t="n">
        <v>220.0</v>
      </c>
    </row>
    <row r="141" ht="42.0" customHeight="true">
      <c r="A141" s="10" t="s">
        <v>122</v>
      </c>
      <c r="B141" s="11"/>
      <c r="C141" s="11"/>
      <c r="D141" s="11"/>
      <c r="E141" s="12" t="s">
        <v>13</v>
      </c>
      <c r="F141" s="13" t="n">
        <v>1.0</v>
      </c>
      <c r="G141" s="15">
        <f>G139+G140</f>
      </c>
      <c r="I141" s="17" t="n">
        <v>132.0</v>
      </c>
      <c r="J141" s="18" t="n">
        <v>30.0</v>
      </c>
    </row>
    <row r="142" ht="42.0" customHeight="true">
      <c r="A142" s="19" t="s">
        <v>123</v>
      </c>
      <c r="B142" s="20"/>
      <c r="C142" s="20"/>
      <c r="D142" s="20"/>
      <c r="E142" s="21" t="s">
        <v>124</v>
      </c>
      <c r="F142" s="22" t="s">
        <v>124</v>
      </c>
      <c r="G142" s="24">
        <f>G141</f>
      </c>
      <c r="I142" s="26" t="n">
        <v>133.0</v>
      </c>
      <c r="J1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D20"/>
    <mergeCell ref="C21:D21"/>
    <mergeCell ref="D22"/>
    <mergeCell ref="B23:D23"/>
    <mergeCell ref="C24:D24"/>
    <mergeCell ref="D25"/>
    <mergeCell ref="C26:D26"/>
    <mergeCell ref="D27"/>
    <mergeCell ref="D28"/>
    <mergeCell ref="D29"/>
    <mergeCell ref="D30"/>
    <mergeCell ref="D31"/>
    <mergeCell ref="D32"/>
    <mergeCell ref="D33"/>
    <mergeCell ref="D34"/>
    <mergeCell ref="D35"/>
    <mergeCell ref="C36:D36"/>
    <mergeCell ref="D37"/>
    <mergeCell ref="D38"/>
    <mergeCell ref="D39"/>
    <mergeCell ref="D40"/>
    <mergeCell ref="D41"/>
    <mergeCell ref="D42"/>
    <mergeCell ref="D43"/>
    <mergeCell ref="D44"/>
    <mergeCell ref="D45"/>
    <mergeCell ref="D46"/>
    <mergeCell ref="D47"/>
    <mergeCell ref="C48:D48"/>
    <mergeCell ref="D49"/>
    <mergeCell ref="D50"/>
    <mergeCell ref="D51"/>
    <mergeCell ref="D52"/>
    <mergeCell ref="D53"/>
    <mergeCell ref="D54"/>
    <mergeCell ref="C55:D55"/>
    <mergeCell ref="D56"/>
    <mergeCell ref="D57"/>
    <mergeCell ref="D58"/>
    <mergeCell ref="D59"/>
    <mergeCell ref="D60"/>
    <mergeCell ref="D61"/>
    <mergeCell ref="D62"/>
    <mergeCell ref="C63:D63"/>
    <mergeCell ref="D64"/>
    <mergeCell ref="D65"/>
    <mergeCell ref="D66"/>
    <mergeCell ref="B67:D67"/>
    <mergeCell ref="C68:D68"/>
    <mergeCell ref="D69"/>
    <mergeCell ref="D70"/>
    <mergeCell ref="D71"/>
    <mergeCell ref="D72"/>
    <mergeCell ref="C73:D73"/>
    <mergeCell ref="D74"/>
    <mergeCell ref="D75"/>
    <mergeCell ref="D76"/>
    <mergeCell ref="D77"/>
    <mergeCell ref="B78:D78"/>
    <mergeCell ref="C79:D79"/>
    <mergeCell ref="D80"/>
    <mergeCell ref="C81:D81"/>
    <mergeCell ref="D82"/>
    <mergeCell ref="A83:D83"/>
    <mergeCell ref="B84:D84"/>
    <mergeCell ref="C85:D85"/>
    <mergeCell ref="D86"/>
    <mergeCell ref="D87"/>
    <mergeCell ref="D88"/>
    <mergeCell ref="D89"/>
    <mergeCell ref="D90"/>
    <mergeCell ref="C91:D91"/>
    <mergeCell ref="D92"/>
    <mergeCell ref="D93"/>
    <mergeCell ref="D94"/>
    <mergeCell ref="D95"/>
    <mergeCell ref="D96"/>
    <mergeCell ref="C97:D97"/>
    <mergeCell ref="D98"/>
    <mergeCell ref="D99"/>
    <mergeCell ref="D100"/>
    <mergeCell ref="C101:D101"/>
    <mergeCell ref="D102"/>
    <mergeCell ref="D103"/>
    <mergeCell ref="B104:D104"/>
    <mergeCell ref="C105:D105"/>
    <mergeCell ref="D106"/>
    <mergeCell ref="C107:D107"/>
    <mergeCell ref="D108"/>
    <mergeCell ref="D109"/>
    <mergeCell ref="C110:D110"/>
    <mergeCell ref="D111"/>
    <mergeCell ref="D112"/>
    <mergeCell ref="B113:D113"/>
    <mergeCell ref="C114:D114"/>
    <mergeCell ref="D115"/>
    <mergeCell ref="D116"/>
    <mergeCell ref="C117:D117"/>
    <mergeCell ref="D118"/>
    <mergeCell ref="D119"/>
    <mergeCell ref="B120:D120"/>
    <mergeCell ref="C121:D121"/>
    <mergeCell ref="D122"/>
    <mergeCell ref="D123"/>
    <mergeCell ref="C124:D124"/>
    <mergeCell ref="D125"/>
    <mergeCell ref="D126"/>
    <mergeCell ref="C127:D127"/>
    <mergeCell ref="D128"/>
    <mergeCell ref="C129:D129"/>
    <mergeCell ref="D130"/>
    <mergeCell ref="A131:D131"/>
    <mergeCell ref="A132:D132"/>
    <mergeCell ref="B133:D133"/>
    <mergeCell ref="C134:D134"/>
    <mergeCell ref="D135"/>
    <mergeCell ref="B136:D136"/>
    <mergeCell ref="A137:D137"/>
    <mergeCell ref="B138:D138"/>
    <mergeCell ref="A139:D139"/>
    <mergeCell ref="B140:D140"/>
    <mergeCell ref="A141:D141"/>
    <mergeCell ref="A142:D1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2025-06-16T10:20:30Z</dcterms:created>
  <dc:creator>Apache POI</dc:creator>
</cp:coreProperties>
</file>